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2DO TRIMESTRE\1_Formatos IFT 2021 - Sector Paraestatal Municipal SCG\Nueva carpeta\"/>
    </mc:Choice>
  </mc:AlternateContent>
  <workbookProtection workbookAlgorithmName="SHA-512" workbookHashValue="P82GqonV3IDoPNrLlPfRhBjot9T4lB0+fwGQLvWJWla3rJuAHQNPLuggUChgi9dz51pesDhs9gFzbxnCS6xyuA==" workbookSaltValue="raImH7nuqFdtBJD/5+QlSg==" workbookSpinCount="100000" lockStructure="1"/>
  <bookViews>
    <workbookView xWindow="0" yWindow="0" windowWidth="19200" windowHeight="10995"/>
  </bookViews>
  <sheets>
    <sheet name="EAA" sheetId="1" r:id="rId1"/>
  </sheets>
  <definedNames>
    <definedName name="ANEXO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1" l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E19" i="1"/>
  <c r="D19" i="1"/>
  <c r="C19" i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E10" i="1"/>
  <c r="E8" i="1" s="1"/>
  <c r="D10" i="1"/>
  <c r="C10" i="1"/>
  <c r="C8" i="1" s="1"/>
  <c r="D8" i="1" l="1"/>
  <c r="F19" i="1"/>
  <c r="G19" i="1" s="1"/>
  <c r="F8" i="1"/>
  <c r="G8" i="1" s="1"/>
  <c r="F10" i="1"/>
  <c r="G10" i="1" s="1"/>
</calcChain>
</file>

<file path=xl/sharedStrings.xml><?xml version="1.0" encoding="utf-8"?>
<sst xmlns="http://schemas.openxmlformats.org/spreadsheetml/2006/main" count="39" uniqueCount="39">
  <si>
    <t>Estado Analítico del Activo</t>
  </si>
  <si>
    <t>Concepto</t>
  </si>
  <si>
    <t>Variación del Periodo</t>
  </si>
  <si>
    <t>5 (4 - 1)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</si>
  <si>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</si>
  <si>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</si>
  <si>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</si>
  <si>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</si>
  <si>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</si>
  <si>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</si>
  <si>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</si>
  <si>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</si>
  <si>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</si>
  <si>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</si>
  <si>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</si>
  <si>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</si>
  <si>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ASEC_EAA_2doTRIM_I7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</si>
  <si>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</si>
  <si>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</si>
  <si>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</si>
  <si>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</si>
  <si>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</si>
  <si>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</si>
  <si>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</si>
  <si>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</si>
  <si>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Abonos del Periodo</t>
  </si>
  <si>
    <t>Saldo Final</t>
  </si>
  <si>
    <t>4 (1 + 2 - 3)</t>
  </si>
  <si>
    <t>Cargos del Periodo</t>
  </si>
  <si>
    <t>Del 1o. Abril al 30 junio 2021.</t>
  </si>
  <si>
    <t>LIC. CARLOS ALBERTO RIVAS MARTINEZ</t>
  </si>
  <si>
    <t>C.GABRIEL CENICEROS SALGADO</t>
  </si>
  <si>
    <t>GERENTE GENERAL</t>
  </si>
  <si>
    <t>____________________________________</t>
  </si>
  <si>
    <t>C.P. ALMENDRA DEL CARMEN PIÑON CANO</t>
  </si>
  <si>
    <t>JEFA DEL DEPARTAMENTO ADMINISTRATIVO</t>
  </si>
  <si>
    <t xml:space="preserve">                              GERENTE ADMINISTRATIVO</t>
  </si>
  <si>
    <t>____________________________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</si>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</sst>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5">
    <xf numFmtId="0" fontId="0" fillId="0" borderId="0" xfId="0"/>
    <xf numFmtId="0" fontId="3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 indent="2"/>
    </xf>
    <xf numFmtId="0" fontId="4" fillId="0" borderId="4" xfId="0" applyFont="1" applyFill="1" applyBorder="1" applyAlignment="1">
      <alignment horizontal="left" vertical="center" wrapText="1" indent="2"/>
    </xf>
    <xf numFmtId="0" fontId="4" fillId="0" borderId="6" xfId="0" applyFont="1" applyFill="1" applyBorder="1" applyAlignment="1">
      <alignment horizontal="left" vertical="center" wrapText="1" indent="2"/>
    </xf>
    <xf numFmtId="0" fontId="3" fillId="2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justify" vertical="center" wrapText="1"/>
    </xf>
    <xf numFmtId="164" fontId="3" fillId="0" borderId="11" xfId="1" applyNumberFormat="1" applyFont="1" applyFill="1" applyBorder="1" applyAlignment="1">
      <alignment horizontal="right"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0" borderId="10" xfId="0" applyFont="1" applyFill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/>
    </xf>
    <xf numFmtId="0" fontId="4" fillId="0" borderId="0" xfId="0" applyFont="1"/>
    <xf numFmtId="0" fontId="4" fillId="0" borderId="4" xfId="0" applyFont="1" applyBorder="1"/>
    <xf numFmtId="0" fontId="4" fillId="0" borderId="11" xfId="0" applyFont="1" applyBorder="1"/>
    <xf numFmtId="0" fontId="6" fillId="0" borderId="0" xfId="0" applyFont="1" applyAlignment="1">
      <alignment horizontal="right"/>
    </xf>
    <xf numFmtId="0" fontId="4" fillId="0" borderId="0" xfId="0" applyFont="1" applyFill="1"/>
    <xf numFmtId="0" fontId="7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4" fillId="0" borderId="0" xfId="0" applyNumberFormat="1" applyFont="1" applyFill="1" applyBorder="1" applyProtection="1">
      <protection locked="0"/>
    </xf>
    <xf numFmtId="0" fontId="4" fillId="0" borderId="0" xfId="0" applyFont="1" applyBorder="1" applyProtection="1">
      <protection locked="0"/>
    </xf>
    <xf numFmtId="0" fontId="4" fillId="0" borderId="12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Fill="1" applyBorder="1" applyAlignment="1" applyProtection="1">
      <alignment horizontal="center"/>
      <protection locked="0"/>
    </xf>
    <xf numFmtId="0" fontId="3" fillId="2" borderId="1" xfId="2" applyFont="1" applyFill="1" applyBorder="1" applyAlignment="1" applyProtection="1">
      <alignment horizontal="center" vertical="center"/>
      <protection locked="0"/>
    </xf>
    <xf numFmtId="0" fontId="3" fillId="2" borderId="2" xfId="2" applyFont="1" applyFill="1" applyBorder="1" applyAlignment="1" applyProtection="1">
      <alignment horizontal="center" vertical="center"/>
      <protection locked="0"/>
    </xf>
    <xf numFmtId="0" fontId="3" fillId="2" borderId="3" xfId="2" applyFont="1" applyFill="1" applyBorder="1" applyAlignment="1" applyProtection="1">
      <alignment horizontal="center" vertical="center"/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 applyProtection="1">
      <alignment horizontal="center" vertical="center"/>
      <protection locked="0"/>
    </xf>
    <xf numFmtId="0" fontId="3" fillId="2" borderId="7" xfId="2" applyFont="1" applyFill="1" applyBorder="1" applyAlignment="1" applyProtection="1">
      <alignment horizontal="center" vertical="center"/>
      <protection locked="0"/>
    </xf>
    <xf numFmtId="0" fontId="3" fillId="2" borderId="8" xfId="2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A"/>
  <dimension ref="A1:G303"/>
  <sheetViews>
    <sheetView tabSelected="1" workbookViewId="0">
      <selection activeCell="B2" sqref="B2:G42"/>
    </sheetView>
  </sheetViews>
  <sheetFormatPr baseColWidth="10" defaultColWidth="11.5703125" defaultRowHeight="12" x14ac:dyDescent="0.2"/>
  <cols>
    <col min="1" max="1" width="2.7109375" style="13" customWidth="1"/>
    <col min="2" max="2" width="41.28515625" style="13" customWidth="1"/>
    <col min="3" max="7" width="13.7109375" style="13" bestFit="1" customWidth="1"/>
    <col min="8" max="16384" width="11.5703125" style="13"/>
  </cols>
  <sheetData>
    <row r="1" spans="2:7" ht="12.75" thickBot="1" x14ac:dyDescent="0.25"/>
    <row r="2" spans="2:7" x14ac:dyDescent="0.2">
      <c r="B2" s="24" t="s">
        <v>38</v>
      </c>
      <c r="C2" s="25"/>
      <c r="D2" s="25"/>
      <c r="E2" s="25"/>
      <c r="F2" s="25"/>
      <c r="G2" s="26"/>
    </row>
    <row r="3" spans="2:7" x14ac:dyDescent="0.2">
      <c r="B3" s="27" t="s">
        <v>0</v>
      </c>
      <c r="C3" s="28"/>
      <c r="D3" s="28"/>
      <c r="E3" s="28"/>
      <c r="F3" s="28"/>
      <c r="G3" s="29"/>
    </row>
    <row r="4" spans="2:7" ht="12.75" thickBot="1" x14ac:dyDescent="0.25">
      <c r="B4" s="30" t="s">
        <v>29</v>
      </c>
      <c r="C4" s="31"/>
      <c r="D4" s="31"/>
      <c r="E4" s="31"/>
      <c r="F4" s="31"/>
      <c r="G4" s="32"/>
    </row>
    <row r="5" spans="2:7" ht="24" x14ac:dyDescent="0.2">
      <c r="B5" s="33" t="s">
        <v>1</v>
      </c>
      <c r="C5" s="11" t="s">
        <v>24</v>
      </c>
      <c r="D5" s="11" t="s">
        <v>28</v>
      </c>
      <c r="E5" s="11" t="s">
        <v>25</v>
      </c>
      <c r="F5" s="11" t="s">
        <v>26</v>
      </c>
      <c r="G5" s="11" t="s">
        <v>2</v>
      </c>
    </row>
    <row r="6" spans="2:7" ht="12.75" thickBot="1" x14ac:dyDescent="0.25">
      <c r="B6" s="34"/>
      <c r="C6" s="5">
        <v>1</v>
      </c>
      <c r="D6" s="5">
        <v>2</v>
      </c>
      <c r="E6" s="5">
        <v>3</v>
      </c>
      <c r="F6" s="5" t="s">
        <v>27</v>
      </c>
      <c r="G6" s="5" t="s">
        <v>3</v>
      </c>
    </row>
    <row r="7" spans="2:7" ht="16.5" customHeight="1" x14ac:dyDescent="0.2">
      <c r="B7" s="14"/>
      <c r="C7" s="6"/>
      <c r="D7" s="6"/>
      <c r="E7" s="6"/>
      <c r="F7" s="6"/>
      <c r="G7" s="6"/>
    </row>
    <row r="8" spans="2:7" ht="16.5" customHeight="1" x14ac:dyDescent="0.2">
      <c r="B8" s="1" t="s">
        <v>4</v>
      </c>
      <c r="C8" s="7">
        <f>SUM(C10,C19)</f>
        <v>153316370.47</v>
      </c>
      <c r="D8" s="7">
        <f>SUM(D10,D19)</f>
        <v>438049451.21000004</v>
      </c>
      <c r="E8" s="7">
        <f>SUM(E10,E19)</f>
        <v>438614333.47999996</v>
      </c>
      <c r="F8" s="7">
        <f>C8+D8-E8</f>
        <v>152751488.20000011</v>
      </c>
      <c r="G8" s="7">
        <f>F8-C8</f>
        <v>-564882.26999989152</v>
      </c>
    </row>
    <row r="9" spans="2:7" ht="15" customHeight="1" x14ac:dyDescent="0.2">
      <c r="B9" s="14"/>
      <c r="C9" s="15"/>
      <c r="D9" s="15"/>
      <c r="E9" s="15"/>
      <c r="F9" s="15"/>
      <c r="G9" s="15"/>
    </row>
    <row r="10" spans="2:7" x14ac:dyDescent="0.2">
      <c r="B10" s="2" t="s">
        <v>5</v>
      </c>
      <c r="C10" s="7">
        <f>SUM(C11:C17)</f>
        <v>35554334.240000002</v>
      </c>
      <c r="D10" s="7">
        <f>SUM(D11:D17)</f>
        <v>432370016.36000001</v>
      </c>
      <c r="E10" s="7">
        <f>SUM(E11:E17)</f>
        <v>437309730.88999999</v>
      </c>
      <c r="F10" s="7">
        <f t="shared" ref="F10:F17" si="0">C10+D10-E10</f>
        <v>30614619.710000038</v>
      </c>
      <c r="G10" s="7">
        <f t="shared" ref="G10:G17" si="1">F10-C10</f>
        <v>-4939714.5299999639</v>
      </c>
    </row>
    <row r="11" spans="2:7" x14ac:dyDescent="0.2">
      <c r="B11" s="3" t="s">
        <v>6</v>
      </c>
      <c r="C11" s="8">
        <v>10434880.1</v>
      </c>
      <c r="D11" s="8">
        <v>221038372.62</v>
      </c>
      <c r="E11" s="8">
        <v>230135422.38999999</v>
      </c>
      <c r="F11" s="12">
        <f t="shared" si="0"/>
        <v>1337830.3300000131</v>
      </c>
      <c r="G11" s="12">
        <f t="shared" si="1"/>
        <v>-9097049.7699999865</v>
      </c>
    </row>
    <row r="12" spans="2:7" x14ac:dyDescent="0.2">
      <c r="B12" s="3" t="s">
        <v>7</v>
      </c>
      <c r="C12" s="8">
        <v>25119454.140000001</v>
      </c>
      <c r="D12" s="8">
        <v>211331643.74000001</v>
      </c>
      <c r="E12" s="8">
        <v>207174308.5</v>
      </c>
      <c r="F12" s="12">
        <f t="shared" si="0"/>
        <v>29276789.379999995</v>
      </c>
      <c r="G12" s="12">
        <f t="shared" si="1"/>
        <v>4157335.2399999946</v>
      </c>
    </row>
    <row r="13" spans="2:7" x14ac:dyDescent="0.2">
      <c r="B13" s="3" t="s">
        <v>8</v>
      </c>
      <c r="C13" s="8">
        <v>0</v>
      </c>
      <c r="D13" s="8">
        <v>0</v>
      </c>
      <c r="E13" s="8">
        <v>0</v>
      </c>
      <c r="F13" s="12">
        <f t="shared" si="0"/>
        <v>0</v>
      </c>
      <c r="G13" s="12">
        <f t="shared" si="1"/>
        <v>0</v>
      </c>
    </row>
    <row r="14" spans="2:7" x14ac:dyDescent="0.2">
      <c r="B14" s="3" t="s">
        <v>9</v>
      </c>
      <c r="C14" s="8">
        <v>0</v>
      </c>
      <c r="D14" s="8">
        <v>0</v>
      </c>
      <c r="E14" s="8">
        <v>0</v>
      </c>
      <c r="F14" s="12">
        <f t="shared" si="0"/>
        <v>0</v>
      </c>
      <c r="G14" s="12">
        <f t="shared" si="1"/>
        <v>0</v>
      </c>
    </row>
    <row r="15" spans="2:7" x14ac:dyDescent="0.2">
      <c r="B15" s="3" t="s">
        <v>10</v>
      </c>
      <c r="C15" s="8">
        <v>0</v>
      </c>
      <c r="D15" s="8">
        <v>0</v>
      </c>
      <c r="E15" s="8">
        <v>0</v>
      </c>
      <c r="F15" s="12">
        <f t="shared" si="0"/>
        <v>0</v>
      </c>
      <c r="G15" s="12">
        <f t="shared" si="1"/>
        <v>0</v>
      </c>
    </row>
    <row r="16" spans="2:7" ht="24" x14ac:dyDescent="0.2">
      <c r="B16" s="3" t="s">
        <v>11</v>
      </c>
      <c r="C16" s="8">
        <v>0</v>
      </c>
      <c r="D16" s="8">
        <v>0</v>
      </c>
      <c r="E16" s="8">
        <v>0</v>
      </c>
      <c r="F16" s="12">
        <f t="shared" si="0"/>
        <v>0</v>
      </c>
      <c r="G16" s="12">
        <f t="shared" si="1"/>
        <v>0</v>
      </c>
    </row>
    <row r="17" spans="1:7" x14ac:dyDescent="0.2">
      <c r="B17" s="3" t="s">
        <v>12</v>
      </c>
      <c r="C17" s="8">
        <v>0</v>
      </c>
      <c r="D17" s="8">
        <v>0</v>
      </c>
      <c r="E17" s="8">
        <v>0</v>
      </c>
      <c r="F17" s="12">
        <f t="shared" si="0"/>
        <v>0</v>
      </c>
      <c r="G17" s="12">
        <f t="shared" si="1"/>
        <v>0</v>
      </c>
    </row>
    <row r="18" spans="1:7" x14ac:dyDescent="0.2">
      <c r="B18" s="2"/>
      <c r="C18" s="9"/>
      <c r="D18" s="9"/>
      <c r="E18" s="9"/>
      <c r="F18" s="9"/>
      <c r="G18" s="9"/>
    </row>
    <row r="19" spans="1:7" x14ac:dyDescent="0.2">
      <c r="B19" s="2" t="s">
        <v>13</v>
      </c>
      <c r="C19" s="7">
        <f>SUM(C20:C28)</f>
        <v>117762036.23</v>
      </c>
      <c r="D19" s="7">
        <f>SUM(D20:D28)</f>
        <v>5679434.8499999996</v>
      </c>
      <c r="E19" s="7">
        <f>SUM(E20:E28)</f>
        <v>1304602.5900000001</v>
      </c>
      <c r="F19" s="7">
        <f t="shared" ref="F19:F28" si="2">C19+D19-E19</f>
        <v>122136868.48999999</v>
      </c>
      <c r="G19" s="7">
        <f t="shared" ref="G19:G28" si="3">F19-C19</f>
        <v>4374832.2599999905</v>
      </c>
    </row>
    <row r="20" spans="1:7" x14ac:dyDescent="0.2">
      <c r="B20" s="3" t="s">
        <v>14</v>
      </c>
      <c r="C20" s="8"/>
      <c r="D20" s="8">
        <v>0</v>
      </c>
      <c r="E20" s="8">
        <v>0</v>
      </c>
      <c r="F20" s="12">
        <f t="shared" si="2"/>
        <v>0</v>
      </c>
      <c r="G20" s="12">
        <f t="shared" si="3"/>
        <v>0</v>
      </c>
    </row>
    <row r="21" spans="1:7" ht="24" x14ac:dyDescent="0.2">
      <c r="B21" s="3" t="s">
        <v>15</v>
      </c>
      <c r="C21" s="8">
        <v>84554453.909999996</v>
      </c>
      <c r="D21" s="8">
        <v>3500.01</v>
      </c>
      <c r="E21" s="8">
        <v>1304602.5900000001</v>
      </c>
      <c r="F21" s="12">
        <f t="shared" si="2"/>
        <v>83253351.329999998</v>
      </c>
      <c r="G21" s="12">
        <f t="shared" si="3"/>
        <v>-1301102.5799999982</v>
      </c>
    </row>
    <row r="22" spans="1:7" ht="24" x14ac:dyDescent="0.2">
      <c r="A22" s="16" t="s">
        <v>16</v>
      </c>
      <c r="B22" s="3" t="s">
        <v>17</v>
      </c>
      <c r="C22" s="8">
        <v>32118721.260000002</v>
      </c>
      <c r="D22" s="8">
        <v>5651090.29</v>
      </c>
      <c r="E22" s="8">
        <v>0</v>
      </c>
      <c r="F22" s="12">
        <f t="shared" si="2"/>
        <v>37769811.550000004</v>
      </c>
      <c r="G22" s="12">
        <f t="shared" si="3"/>
        <v>5651090.2900000028</v>
      </c>
    </row>
    <row r="23" spans="1:7" x14ac:dyDescent="0.2">
      <c r="B23" s="3" t="s">
        <v>18</v>
      </c>
      <c r="C23" s="8">
        <v>5314354.7</v>
      </c>
      <c r="D23" s="8">
        <v>24844.55</v>
      </c>
      <c r="E23" s="8">
        <v>0</v>
      </c>
      <c r="F23" s="12">
        <f t="shared" si="2"/>
        <v>5339199.25</v>
      </c>
      <c r="G23" s="12">
        <f t="shared" si="3"/>
        <v>24844.549999999814</v>
      </c>
    </row>
    <row r="24" spans="1:7" x14ac:dyDescent="0.2">
      <c r="B24" s="3" t="s">
        <v>19</v>
      </c>
      <c r="C24" s="8">
        <v>38774.239999999998</v>
      </c>
      <c r="D24" s="8">
        <v>0</v>
      </c>
      <c r="E24" s="8">
        <v>0</v>
      </c>
      <c r="F24" s="12">
        <f t="shared" si="2"/>
        <v>38774.239999999998</v>
      </c>
      <c r="G24" s="12">
        <f t="shared" si="3"/>
        <v>0</v>
      </c>
    </row>
    <row r="25" spans="1:7" ht="24" x14ac:dyDescent="0.2">
      <c r="B25" s="3" t="s">
        <v>20</v>
      </c>
      <c r="C25" s="8">
        <v>-4264267.88</v>
      </c>
      <c r="D25" s="8">
        <v>0</v>
      </c>
      <c r="E25" s="8">
        <v>0</v>
      </c>
      <c r="F25" s="12">
        <f t="shared" si="2"/>
        <v>-4264267.88</v>
      </c>
      <c r="G25" s="12">
        <f t="shared" si="3"/>
        <v>0</v>
      </c>
    </row>
    <row r="26" spans="1:7" x14ac:dyDescent="0.2">
      <c r="B26" s="3" t="s">
        <v>21</v>
      </c>
      <c r="C26" s="8">
        <v>0</v>
      </c>
      <c r="D26" s="8">
        <v>0</v>
      </c>
      <c r="E26" s="8">
        <v>0</v>
      </c>
      <c r="F26" s="12">
        <f t="shared" si="2"/>
        <v>0</v>
      </c>
      <c r="G26" s="12">
        <f t="shared" si="3"/>
        <v>0</v>
      </c>
    </row>
    <row r="27" spans="1:7" ht="24" x14ac:dyDescent="0.2">
      <c r="B27" s="3" t="s">
        <v>22</v>
      </c>
      <c r="C27" s="8">
        <v>0</v>
      </c>
      <c r="D27" s="8">
        <v>0</v>
      </c>
      <c r="E27" s="8">
        <v>0</v>
      </c>
      <c r="F27" s="12">
        <f t="shared" si="2"/>
        <v>0</v>
      </c>
      <c r="G27" s="12">
        <f t="shared" si="3"/>
        <v>0</v>
      </c>
    </row>
    <row r="28" spans="1:7" x14ac:dyDescent="0.2">
      <c r="B28" s="3" t="s">
        <v>23</v>
      </c>
      <c r="C28" s="8">
        <v>0</v>
      </c>
      <c r="D28" s="8">
        <v>0</v>
      </c>
      <c r="E28" s="8">
        <v>0</v>
      </c>
      <c r="F28" s="12">
        <f t="shared" si="2"/>
        <v>0</v>
      </c>
      <c r="G28" s="12">
        <f t="shared" si="3"/>
        <v>0</v>
      </c>
    </row>
    <row r="29" spans="1:7" ht="12.75" thickBot="1" x14ac:dyDescent="0.25">
      <c r="B29" s="4"/>
      <c r="C29" s="10"/>
      <c r="D29" s="10"/>
      <c r="E29" s="10"/>
      <c r="F29" s="10"/>
      <c r="G29" s="10"/>
    </row>
    <row r="30" spans="1:7" x14ac:dyDescent="0.2">
      <c r="B30" s="17"/>
      <c r="C30" s="17"/>
      <c r="D30" s="17"/>
      <c r="E30" s="17"/>
      <c r="F30" s="17"/>
      <c r="G30" s="17"/>
    </row>
    <row r="31" spans="1:7" s="19" customFormat="1" ht="12.75" x14ac:dyDescent="0.2">
      <c r="B31" s="18"/>
    </row>
    <row r="32" spans="1:7" s="19" customFormat="1" x14ac:dyDescent="0.2"/>
    <row r="33" spans="2:5" s="19" customFormat="1" x14ac:dyDescent="0.2"/>
    <row r="34" spans="2:5" s="19" customFormat="1" x14ac:dyDescent="0.2">
      <c r="C34" s="20"/>
      <c r="D34" s="21"/>
      <c r="E34" s="19" t="s">
        <v>37</v>
      </c>
    </row>
    <row r="35" spans="2:5" s="19" customFormat="1" x14ac:dyDescent="0.2">
      <c r="B35" s="22" t="s">
        <v>30</v>
      </c>
      <c r="D35" s="21"/>
      <c r="E35" s="19" t="s">
        <v>31</v>
      </c>
    </row>
    <row r="36" spans="2:5" s="19" customFormat="1" x14ac:dyDescent="0.2">
      <c r="B36" s="23" t="s">
        <v>32</v>
      </c>
      <c r="D36" s="21"/>
      <c r="E36" s="23" t="s">
        <v>36</v>
      </c>
    </row>
    <row r="37" spans="2:5" s="19" customFormat="1" x14ac:dyDescent="0.2"/>
    <row r="38" spans="2:5" s="19" customFormat="1" x14ac:dyDescent="0.2"/>
    <row r="39" spans="2:5" s="19" customFormat="1" x14ac:dyDescent="0.2"/>
    <row r="40" spans="2:5" s="19" customFormat="1" x14ac:dyDescent="0.2">
      <c r="D40" s="19" t="s">
        <v>33</v>
      </c>
    </row>
    <row r="41" spans="2:5" s="19" customFormat="1" x14ac:dyDescent="0.2">
      <c r="D41" s="19" t="s">
        <v>34</v>
      </c>
    </row>
    <row r="42" spans="2:5" s="19" customFormat="1" x14ac:dyDescent="0.2">
      <c r="D42" s="19" t="s">
        <v>35</v>
      </c>
    </row>
    <row r="43" spans="2:5" s="19" customFormat="1" x14ac:dyDescent="0.2"/>
    <row r="44" spans="2:5" s="19" customFormat="1" x14ac:dyDescent="0.2"/>
    <row r="45" spans="2:5" s="19" customFormat="1" x14ac:dyDescent="0.2"/>
    <row r="46" spans="2:5" s="19" customFormat="1" x14ac:dyDescent="0.2"/>
    <row r="47" spans="2:5" s="19" customFormat="1" x14ac:dyDescent="0.2"/>
    <row r="48" spans="2:5" s="19" customFormat="1" x14ac:dyDescent="0.2"/>
    <row r="49" s="19" customFormat="1" x14ac:dyDescent="0.2"/>
    <row r="50" s="19" customFormat="1" x14ac:dyDescent="0.2"/>
    <row r="51" s="19" customFormat="1" x14ac:dyDescent="0.2"/>
    <row r="52" s="19" customFormat="1" x14ac:dyDescent="0.2"/>
    <row r="53" s="19" customFormat="1" x14ac:dyDescent="0.2"/>
    <row r="54" s="19" customFormat="1" x14ac:dyDescent="0.2"/>
    <row r="55" s="19" customFormat="1" x14ac:dyDescent="0.2"/>
    <row r="56" s="19" customFormat="1" x14ac:dyDescent="0.2"/>
    <row r="57" s="19" customFormat="1" x14ac:dyDescent="0.2"/>
    <row r="58" s="19" customFormat="1" x14ac:dyDescent="0.2"/>
    <row r="59" s="19" customFormat="1" x14ac:dyDescent="0.2"/>
    <row r="60" s="19" customFormat="1" x14ac:dyDescent="0.2"/>
    <row r="61" s="19" customFormat="1" x14ac:dyDescent="0.2"/>
    <row r="62" s="19" customFormat="1" x14ac:dyDescent="0.2"/>
    <row r="63" s="19" customFormat="1" x14ac:dyDescent="0.2"/>
    <row r="64" s="19" customFormat="1" x14ac:dyDescent="0.2"/>
    <row r="65" spans="4:4" s="19" customFormat="1" x14ac:dyDescent="0.2"/>
    <row r="66" spans="4:4" s="19" customFormat="1" x14ac:dyDescent="0.2"/>
    <row r="67" spans="4:4" s="19" customFormat="1" x14ac:dyDescent="0.2"/>
    <row r="68" spans="4:4" s="19" customFormat="1" x14ac:dyDescent="0.2"/>
    <row r="69" spans="4:4" s="19" customFormat="1" x14ac:dyDescent="0.2"/>
    <row r="70" spans="4:4" s="19" customFormat="1" x14ac:dyDescent="0.2"/>
    <row r="71" spans="4:4" s="19" customFormat="1" x14ac:dyDescent="0.2"/>
    <row r="72" spans="4:4" s="19" customFormat="1" x14ac:dyDescent="0.2">
      <c r="D72" s="22"/>
    </row>
    <row r="73" spans="4:4" s="19" customFormat="1" x14ac:dyDescent="0.2"/>
    <row r="74" spans="4:4" s="19" customFormat="1" x14ac:dyDescent="0.2"/>
    <row r="75" spans="4:4" s="19" customFormat="1" x14ac:dyDescent="0.2"/>
    <row r="76" spans="4:4" s="19" customFormat="1" x14ac:dyDescent="0.2"/>
    <row r="77" spans="4:4" s="19" customFormat="1" x14ac:dyDescent="0.2"/>
    <row r="78" spans="4:4" s="19" customFormat="1" x14ac:dyDescent="0.2"/>
    <row r="79" spans="4:4" s="19" customFormat="1" x14ac:dyDescent="0.2"/>
    <row r="80" spans="4:4" s="19" customFormat="1" x14ac:dyDescent="0.2"/>
    <row r="81" s="19" customFormat="1" x14ac:dyDescent="0.2"/>
    <row r="82" s="19" customFormat="1" x14ac:dyDescent="0.2"/>
    <row r="83" s="19" customFormat="1" x14ac:dyDescent="0.2"/>
    <row r="84" s="19" customFormat="1" x14ac:dyDescent="0.2"/>
    <row r="85" s="19" customFormat="1" x14ac:dyDescent="0.2"/>
    <row r="86" s="19" customFormat="1" x14ac:dyDescent="0.2"/>
    <row r="87" s="19" customFormat="1" x14ac:dyDescent="0.2"/>
    <row r="88" s="19" customFormat="1" x14ac:dyDescent="0.2"/>
    <row r="89" s="19" customFormat="1" x14ac:dyDescent="0.2"/>
    <row r="90" s="19" customFormat="1" x14ac:dyDescent="0.2"/>
    <row r="91" s="19" customFormat="1" x14ac:dyDescent="0.2"/>
    <row r="92" s="19" customFormat="1" x14ac:dyDescent="0.2"/>
    <row r="93" s="19" customFormat="1" x14ac:dyDescent="0.2"/>
    <row r="94" s="19" customFormat="1" x14ac:dyDescent="0.2"/>
    <row r="95" s="19" customFormat="1" x14ac:dyDescent="0.2"/>
    <row r="96" s="19" customFormat="1" x14ac:dyDescent="0.2"/>
    <row r="97" s="19" customFormat="1" x14ac:dyDescent="0.2"/>
    <row r="98" s="19" customFormat="1" x14ac:dyDescent="0.2"/>
    <row r="99" s="19" customFormat="1" x14ac:dyDescent="0.2"/>
    <row r="100" s="19" customFormat="1" x14ac:dyDescent="0.2"/>
    <row r="101" s="19" customFormat="1" x14ac:dyDescent="0.2"/>
    <row r="102" s="19" customFormat="1" x14ac:dyDescent="0.2"/>
    <row r="103" s="19" customFormat="1" x14ac:dyDescent="0.2"/>
    <row r="104" s="19" customFormat="1" x14ac:dyDescent="0.2"/>
    <row r="105" s="19" customFormat="1" x14ac:dyDescent="0.2"/>
    <row r="106" s="19" customFormat="1" x14ac:dyDescent="0.2"/>
    <row r="107" s="19" customFormat="1" x14ac:dyDescent="0.2"/>
    <row r="108" s="19" customFormat="1" x14ac:dyDescent="0.2"/>
    <row r="109" s="19" customFormat="1" x14ac:dyDescent="0.2"/>
    <row r="110" s="19" customFormat="1" x14ac:dyDescent="0.2"/>
    <row r="111" s="19" customFormat="1" x14ac:dyDescent="0.2"/>
    <row r="112" s="19" customFormat="1" x14ac:dyDescent="0.2"/>
    <row r="113" s="19" customFormat="1" x14ac:dyDescent="0.2"/>
    <row r="114" s="19" customFormat="1" x14ac:dyDescent="0.2"/>
    <row r="115" s="19" customFormat="1" x14ac:dyDescent="0.2"/>
    <row r="116" s="19" customFormat="1" x14ac:dyDescent="0.2"/>
    <row r="117" s="19" customFormat="1" x14ac:dyDescent="0.2"/>
    <row r="118" s="19" customFormat="1" x14ac:dyDescent="0.2"/>
    <row r="119" s="19" customFormat="1" x14ac:dyDescent="0.2"/>
    <row r="120" s="19" customFormat="1" x14ac:dyDescent="0.2"/>
    <row r="121" s="19" customFormat="1" x14ac:dyDescent="0.2"/>
    <row r="122" s="19" customFormat="1" x14ac:dyDescent="0.2"/>
    <row r="123" s="19" customFormat="1" x14ac:dyDescent="0.2"/>
    <row r="124" s="19" customFormat="1" x14ac:dyDescent="0.2"/>
    <row r="125" s="19" customFormat="1" x14ac:dyDescent="0.2"/>
    <row r="126" s="19" customFormat="1" x14ac:dyDescent="0.2"/>
    <row r="127" s="19" customFormat="1" x14ac:dyDescent="0.2"/>
    <row r="128" s="19" customFormat="1" x14ac:dyDescent="0.2"/>
    <row r="129" s="19" customFormat="1" x14ac:dyDescent="0.2"/>
    <row r="130" s="19" customFormat="1" x14ac:dyDescent="0.2"/>
    <row r="131" s="19" customFormat="1" x14ac:dyDescent="0.2"/>
    <row r="132" s="19" customFormat="1" x14ac:dyDescent="0.2"/>
    <row r="133" s="19" customFormat="1" x14ac:dyDescent="0.2"/>
    <row r="134" s="19" customFormat="1" x14ac:dyDescent="0.2"/>
    <row r="135" s="19" customFormat="1" x14ac:dyDescent="0.2"/>
    <row r="136" s="19" customFormat="1" x14ac:dyDescent="0.2"/>
    <row r="137" s="19" customFormat="1" x14ac:dyDescent="0.2"/>
    <row r="138" s="19" customFormat="1" x14ac:dyDescent="0.2"/>
    <row r="139" s="19" customFormat="1" x14ac:dyDescent="0.2"/>
    <row r="140" s="19" customFormat="1" x14ac:dyDescent="0.2"/>
    <row r="141" s="19" customFormat="1" x14ac:dyDescent="0.2"/>
    <row r="142" s="19" customFormat="1" x14ac:dyDescent="0.2"/>
    <row r="143" s="19" customFormat="1" x14ac:dyDescent="0.2"/>
    <row r="144" s="19" customFormat="1" x14ac:dyDescent="0.2"/>
    <row r="145" s="19" customFormat="1" x14ac:dyDescent="0.2"/>
    <row r="146" s="19" customFormat="1" x14ac:dyDescent="0.2"/>
    <row r="147" s="19" customFormat="1" x14ac:dyDescent="0.2"/>
    <row r="148" s="19" customFormat="1" x14ac:dyDescent="0.2"/>
    <row r="149" s="19" customFormat="1" x14ac:dyDescent="0.2"/>
    <row r="150" s="19" customFormat="1" x14ac:dyDescent="0.2"/>
    <row r="151" s="19" customFormat="1" x14ac:dyDescent="0.2"/>
    <row r="152" s="19" customFormat="1" x14ac:dyDescent="0.2"/>
    <row r="153" s="19" customFormat="1" x14ac:dyDescent="0.2"/>
    <row r="154" s="19" customFormat="1" x14ac:dyDescent="0.2"/>
    <row r="155" s="19" customFormat="1" x14ac:dyDescent="0.2"/>
    <row r="156" s="19" customFormat="1" x14ac:dyDescent="0.2"/>
    <row r="157" s="19" customFormat="1" x14ac:dyDescent="0.2"/>
    <row r="158" s="19" customFormat="1" x14ac:dyDescent="0.2"/>
    <row r="159" s="19" customFormat="1" x14ac:dyDescent="0.2"/>
    <row r="160" s="19" customFormat="1" x14ac:dyDescent="0.2"/>
    <row r="161" s="19" customFormat="1" x14ac:dyDescent="0.2"/>
    <row r="162" s="19" customFormat="1" x14ac:dyDescent="0.2"/>
    <row r="163" s="19" customFormat="1" x14ac:dyDescent="0.2"/>
    <row r="164" s="19" customFormat="1" x14ac:dyDescent="0.2"/>
    <row r="165" s="19" customFormat="1" x14ac:dyDescent="0.2"/>
    <row r="166" s="19" customFormat="1" x14ac:dyDescent="0.2"/>
    <row r="167" s="19" customFormat="1" x14ac:dyDescent="0.2"/>
    <row r="168" s="19" customFormat="1" x14ac:dyDescent="0.2"/>
    <row r="169" s="19" customFormat="1" x14ac:dyDescent="0.2"/>
    <row r="170" s="19" customFormat="1" x14ac:dyDescent="0.2"/>
    <row r="171" s="19" customFormat="1" x14ac:dyDescent="0.2"/>
    <row r="172" s="19" customFormat="1" x14ac:dyDescent="0.2"/>
    <row r="173" s="19" customFormat="1" x14ac:dyDescent="0.2"/>
    <row r="174" s="19" customFormat="1" x14ac:dyDescent="0.2"/>
    <row r="175" s="19" customFormat="1" x14ac:dyDescent="0.2"/>
    <row r="176" s="19" customFormat="1" x14ac:dyDescent="0.2"/>
    <row r="177" s="19" customFormat="1" x14ac:dyDescent="0.2"/>
    <row r="178" s="19" customFormat="1" x14ac:dyDescent="0.2"/>
    <row r="179" s="19" customFormat="1" x14ac:dyDescent="0.2"/>
    <row r="180" s="19" customFormat="1" x14ac:dyDescent="0.2"/>
    <row r="181" s="19" customFormat="1" x14ac:dyDescent="0.2"/>
    <row r="182" s="19" customFormat="1" x14ac:dyDescent="0.2"/>
    <row r="183" s="19" customFormat="1" x14ac:dyDescent="0.2"/>
    <row r="184" s="19" customFormat="1" x14ac:dyDescent="0.2"/>
    <row r="185" s="19" customFormat="1" x14ac:dyDescent="0.2"/>
    <row r="186" s="19" customFormat="1" x14ac:dyDescent="0.2"/>
    <row r="187" s="19" customFormat="1" x14ac:dyDescent="0.2"/>
    <row r="188" s="19" customFormat="1" x14ac:dyDescent="0.2"/>
    <row r="189" s="19" customFormat="1" x14ac:dyDescent="0.2"/>
    <row r="190" s="19" customFormat="1" x14ac:dyDescent="0.2"/>
    <row r="191" s="19" customFormat="1" x14ac:dyDescent="0.2"/>
    <row r="192" s="19" customFormat="1" x14ac:dyDescent="0.2"/>
    <row r="193" s="19" customFormat="1" x14ac:dyDescent="0.2"/>
    <row r="194" s="19" customFormat="1" x14ac:dyDescent="0.2"/>
    <row r="195" s="19" customFormat="1" x14ac:dyDescent="0.2"/>
    <row r="196" s="19" customFormat="1" x14ac:dyDescent="0.2"/>
    <row r="197" s="19" customFormat="1" x14ac:dyDescent="0.2"/>
    <row r="198" s="19" customFormat="1" x14ac:dyDescent="0.2"/>
    <row r="199" s="19" customFormat="1" x14ac:dyDescent="0.2"/>
    <row r="200" s="19" customFormat="1" x14ac:dyDescent="0.2"/>
    <row r="201" s="19" customFormat="1" x14ac:dyDescent="0.2"/>
    <row r="202" s="19" customFormat="1" x14ac:dyDescent="0.2"/>
    <row r="203" s="19" customFormat="1" x14ac:dyDescent="0.2"/>
    <row r="204" s="19" customFormat="1" x14ac:dyDescent="0.2"/>
    <row r="205" s="19" customFormat="1" x14ac:dyDescent="0.2"/>
    <row r="206" s="19" customFormat="1" x14ac:dyDescent="0.2"/>
    <row r="207" s="19" customFormat="1" x14ac:dyDescent="0.2"/>
    <row r="208" s="19" customFormat="1" x14ac:dyDescent="0.2"/>
    <row r="209" s="19" customFormat="1" x14ac:dyDescent="0.2"/>
    <row r="210" s="19" customFormat="1" x14ac:dyDescent="0.2"/>
    <row r="211" s="19" customFormat="1" x14ac:dyDescent="0.2"/>
    <row r="212" s="19" customFormat="1" x14ac:dyDescent="0.2"/>
    <row r="213" s="19" customFormat="1" x14ac:dyDescent="0.2"/>
    <row r="214" s="19" customFormat="1" x14ac:dyDescent="0.2"/>
    <row r="215" s="19" customFormat="1" x14ac:dyDescent="0.2"/>
    <row r="216" s="19" customFormat="1" x14ac:dyDescent="0.2"/>
    <row r="217" s="19" customFormat="1" x14ac:dyDescent="0.2"/>
    <row r="218" s="19" customFormat="1" x14ac:dyDescent="0.2"/>
    <row r="219" s="19" customFormat="1" x14ac:dyDescent="0.2"/>
    <row r="220" s="19" customFormat="1" x14ac:dyDescent="0.2"/>
    <row r="221" s="19" customFormat="1" x14ac:dyDescent="0.2"/>
    <row r="222" s="19" customFormat="1" x14ac:dyDescent="0.2"/>
    <row r="223" s="19" customFormat="1" x14ac:dyDescent="0.2"/>
    <row r="224" s="19" customFormat="1" x14ac:dyDescent="0.2"/>
    <row r="225" s="19" customFormat="1" x14ac:dyDescent="0.2"/>
    <row r="226" s="19" customFormat="1" x14ac:dyDescent="0.2"/>
    <row r="227" s="19" customFormat="1" x14ac:dyDescent="0.2"/>
    <row r="228" s="19" customFormat="1" x14ac:dyDescent="0.2"/>
    <row r="229" s="19" customFormat="1" x14ac:dyDescent="0.2"/>
    <row r="230" s="19" customFormat="1" x14ac:dyDescent="0.2"/>
    <row r="231" s="19" customFormat="1" x14ac:dyDescent="0.2"/>
    <row r="232" s="19" customFormat="1" x14ac:dyDescent="0.2"/>
    <row r="233" s="19" customFormat="1" x14ac:dyDescent="0.2"/>
    <row r="234" s="19" customFormat="1" x14ac:dyDescent="0.2"/>
    <row r="235" s="19" customFormat="1" x14ac:dyDescent="0.2"/>
    <row r="236" s="19" customFormat="1" x14ac:dyDescent="0.2"/>
    <row r="237" s="19" customFormat="1" x14ac:dyDescent="0.2"/>
    <row r="238" s="19" customFormat="1" x14ac:dyDescent="0.2"/>
    <row r="239" s="19" customFormat="1" x14ac:dyDescent="0.2"/>
    <row r="240" s="19" customFormat="1" x14ac:dyDescent="0.2"/>
    <row r="241" s="19" customFormat="1" x14ac:dyDescent="0.2"/>
    <row r="242" s="19" customFormat="1" x14ac:dyDescent="0.2"/>
    <row r="243" s="19" customFormat="1" x14ac:dyDescent="0.2"/>
    <row r="244" s="19" customFormat="1" x14ac:dyDescent="0.2"/>
    <row r="245" s="19" customFormat="1" x14ac:dyDescent="0.2"/>
    <row r="246" s="19" customFormat="1" x14ac:dyDescent="0.2"/>
    <row r="247" s="19" customFormat="1" x14ac:dyDescent="0.2"/>
    <row r="248" s="19" customFormat="1" x14ac:dyDescent="0.2"/>
    <row r="249" s="19" customFormat="1" x14ac:dyDescent="0.2"/>
    <row r="250" s="19" customFormat="1" x14ac:dyDescent="0.2"/>
    <row r="251" s="19" customFormat="1" x14ac:dyDescent="0.2"/>
    <row r="252" s="19" customFormat="1" x14ac:dyDescent="0.2"/>
    <row r="253" s="19" customFormat="1" x14ac:dyDescent="0.2"/>
    <row r="254" s="19" customFormat="1" x14ac:dyDescent="0.2"/>
    <row r="255" s="19" customFormat="1" x14ac:dyDescent="0.2"/>
    <row r="256" s="19" customFormat="1" x14ac:dyDescent="0.2"/>
    <row r="257" s="19" customFormat="1" x14ac:dyDescent="0.2"/>
    <row r="258" s="19" customFormat="1" x14ac:dyDescent="0.2"/>
    <row r="259" s="19" customFormat="1" x14ac:dyDescent="0.2"/>
    <row r="260" s="19" customFormat="1" x14ac:dyDescent="0.2"/>
    <row r="261" s="19" customFormat="1" x14ac:dyDescent="0.2"/>
    <row r="262" s="19" customFormat="1" x14ac:dyDescent="0.2"/>
    <row r="263" s="19" customFormat="1" x14ac:dyDescent="0.2"/>
    <row r="264" s="19" customFormat="1" x14ac:dyDescent="0.2"/>
    <row r="265" s="19" customFormat="1" x14ac:dyDescent="0.2"/>
    <row r="266" s="19" customFormat="1" x14ac:dyDescent="0.2"/>
    <row r="267" s="19" customFormat="1" x14ac:dyDescent="0.2"/>
    <row r="268" s="19" customFormat="1" x14ac:dyDescent="0.2"/>
    <row r="269" s="19" customFormat="1" x14ac:dyDescent="0.2"/>
    <row r="270" s="19" customFormat="1" x14ac:dyDescent="0.2"/>
    <row r="271" s="19" customFormat="1" x14ac:dyDescent="0.2"/>
    <row r="272" s="19" customFormat="1" x14ac:dyDescent="0.2"/>
    <row r="273" s="19" customFormat="1" x14ac:dyDescent="0.2"/>
    <row r="274" s="19" customFormat="1" x14ac:dyDescent="0.2"/>
    <row r="275" s="19" customFormat="1" x14ac:dyDescent="0.2"/>
    <row r="276" s="19" customFormat="1" x14ac:dyDescent="0.2"/>
    <row r="277" s="19" customFormat="1" x14ac:dyDescent="0.2"/>
    <row r="278" s="19" customFormat="1" x14ac:dyDescent="0.2"/>
    <row r="279" s="19" customFormat="1" x14ac:dyDescent="0.2"/>
    <row r="280" s="19" customFormat="1" x14ac:dyDescent="0.2"/>
    <row r="281" s="19" customFormat="1" x14ac:dyDescent="0.2"/>
    <row r="282" s="19" customFormat="1" x14ac:dyDescent="0.2"/>
    <row r="283" s="19" customFormat="1" x14ac:dyDescent="0.2"/>
    <row r="284" s="19" customFormat="1" x14ac:dyDescent="0.2"/>
    <row r="285" s="19" customFormat="1" x14ac:dyDescent="0.2"/>
    <row r="286" s="19" customFormat="1" x14ac:dyDescent="0.2"/>
    <row r="287" s="19" customFormat="1" x14ac:dyDescent="0.2"/>
    <row r="288" s="19" customFormat="1" x14ac:dyDescent="0.2"/>
    <row r="289" s="19" customFormat="1" x14ac:dyDescent="0.2"/>
    <row r="290" s="19" customFormat="1" x14ac:dyDescent="0.2"/>
    <row r="291" s="19" customFormat="1" x14ac:dyDescent="0.2"/>
    <row r="292" s="19" customFormat="1" x14ac:dyDescent="0.2"/>
    <row r="293" s="19" customFormat="1" x14ac:dyDescent="0.2"/>
    <row r="294" s="19" customFormat="1" x14ac:dyDescent="0.2"/>
    <row r="295" s="19" customFormat="1" x14ac:dyDescent="0.2"/>
    <row r="296" s="19" customFormat="1" x14ac:dyDescent="0.2"/>
    <row r="297" s="19" customFormat="1" x14ac:dyDescent="0.2"/>
    <row r="298" s="19" customFormat="1" x14ac:dyDescent="0.2"/>
    <row r="299" s="19" customFormat="1" x14ac:dyDescent="0.2"/>
    <row r="300" s="19" customFormat="1" x14ac:dyDescent="0.2"/>
    <row r="301" s="19" customFormat="1" x14ac:dyDescent="0.2"/>
    <row r="302" s="19" customFormat="1" x14ac:dyDescent="0.2"/>
    <row r="303" s="19" customFormat="1" x14ac:dyDescent="0.2"/>
  </sheetData>
  <sheetProtection algorithmName="SHA-512" hashValue="EjTRR8bNO3vAwf4PcQQh0HMU5Va5DjO5ycFR6EEbjjRI16uniO061yfN8mi9Eul1WMcMmtdHT7nxau8Md4qhkA==" saltValue="qkYZsQQTeWENWiYIYJ7wiA==" spinCount="100000" sheet="1" formatCells="0" formatColumns="0" formatRows="0"/>
  <mergeCells count="4">
    <mergeCell ref="B2:G2"/>
    <mergeCell ref="B3:G3"/>
    <mergeCell ref="B4:G4"/>
    <mergeCell ref="B5:B6"/>
  </mergeCells>
  <pageMargins left="0.70866141732283472" right="0.70866141732283472" top="0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2021-07-15T16:41:53Z</cp:lastPrinted>
  <dcterms:created xsi:type="dcterms:W3CDTF">2019-12-03T19:14:48Z</dcterms:created>
  <dcterms:modified xsi:type="dcterms:W3CDTF">2021-07-15T16:42:10Z</dcterms:modified>
</cp:coreProperties>
</file>